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DICIEMBRE\INJURE\GASTO REAL\"/>
    </mc:Choice>
  </mc:AlternateContent>
  <bookViews>
    <workbookView xWindow="0" yWindow="0" windowWidth="28800" windowHeight="11130" tabRatio="797" firstSheet="14" activeTab="23"/>
  </bookViews>
  <sheets>
    <sheet name="Enero " sheetId="1" state="hidden" r:id="rId1"/>
    <sheet name="Febrero " sheetId="2" state="hidden" r:id="rId2"/>
    <sheet name="Marzo " sheetId="3" state="hidden" r:id="rId3"/>
    <sheet name="Abril" sheetId="8" state="hidden" r:id="rId4"/>
    <sheet name="Mayo" sheetId="9" state="hidden" r:id="rId5"/>
    <sheet name="Junio" sheetId="10" state="hidden" r:id="rId6"/>
    <sheet name="Julio" sheetId="11" state="hidden" r:id="rId7"/>
    <sheet name="Agosto" sheetId="12" state="hidden" r:id="rId8"/>
    <sheet name="Septiembre" sheetId="13" state="hidden" r:id="rId9"/>
    <sheet name="Octubre " sheetId="14" state="hidden" r:id="rId10"/>
    <sheet name="Noviembre" sheetId="15" state="hidden" r:id="rId11"/>
    <sheet name="Diciembre" sheetId="16" state="hidden" r:id="rId12"/>
    <sheet name="Enero" sheetId="19" r:id="rId13"/>
    <sheet name="Febrero" sheetId="20" r:id="rId14"/>
    <sheet name="Marzo" sheetId="21" r:id="rId15"/>
    <sheet name="Abril18" sheetId="22" r:id="rId16"/>
    <sheet name="Mayo18" sheetId="23" r:id="rId17"/>
    <sheet name="Junio18" sheetId="24" r:id="rId18"/>
    <sheet name="Julio18" sheetId="25" r:id="rId19"/>
    <sheet name="Ago18" sheetId="26" r:id="rId20"/>
    <sheet name="Sep 18" sheetId="27" r:id="rId21"/>
    <sheet name="Octubre 18" sheetId="30" r:id="rId22"/>
    <sheet name="Noviembre 18" sheetId="31" r:id="rId23"/>
    <sheet name="Diciembre 18" sheetId="32" r:id="rId2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0" l="1"/>
  <c r="G12" i="31"/>
  <c r="G12" i="32"/>
  <c r="G12" i="27"/>
  <c r="F12" i="24"/>
  <c r="F12" i="25"/>
  <c r="F12" i="26"/>
  <c r="E12" i="26"/>
  <c r="G12" i="26"/>
  <c r="G12" i="25"/>
  <c r="G12" i="24"/>
  <c r="G12" i="23"/>
  <c r="G12" i="22"/>
  <c r="G12" i="21"/>
  <c r="G12" i="20"/>
  <c r="G12" i="19"/>
  <c r="G12" i="1"/>
  <c r="G12" i="8"/>
  <c r="G12" i="11"/>
  <c r="G12" i="10"/>
  <c r="G12" i="9"/>
  <c r="G12" i="3"/>
  <c r="G12" i="2"/>
</calcChain>
</file>

<file path=xl/sharedStrings.xml><?xml version="1.0" encoding="utf-8"?>
<sst xmlns="http://schemas.openxmlformats.org/spreadsheetml/2006/main" count="192" uniqueCount="33">
  <si>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</si>
  <si>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</si>
  <si>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</si>
  <si>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</si>
  <si>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</si>
  <si>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</si>
  <si>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</si>
  <si>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</si>
  <si>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</si>
  <si>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</si>
  <si>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</si>
  <si>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</si>
  <si>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</si>
  <si>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</si>
  <si>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</si>
  <si>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</si>
  <si>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</si>
  <si>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</si>
  <si>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</si>
  <si>
    <t>GASTO REAL ACUMULADO 2018</t>
  </si>
  <si>
    <t>GASTO REAL AL MES DE ENERO 2018</t>
  </si>
  <si>
    <t>GASTO REAL AL MES DE FEBRERO 2018</t>
  </si>
  <si>
    <t>GASTO REAL AL MES DE MARZO  2018</t>
  </si>
  <si>
    <t>GASTO REAL AL MES DE ABRIL  2018</t>
  </si>
  <si>
    <t>GASTO REAL AL MES DE MAYO 2018</t>
  </si>
  <si>
    <t>INSTITUTO DE LA JUVENTUD REGIA</t>
  </si>
  <si>
    <t>GASTO REAL AL MES DE JUNIO 2018</t>
  </si>
  <si>
    <t>GASTO REAL AL MES DE JULIO 2018</t>
  </si>
  <si>
    <t>GASTO REAL AL MES DE AGOSTO 2018</t>
  </si>
  <si>
    <t>GASTO REAL AL MES DE SEPTIEMBRE 2018</t>
  </si>
  <si>
    <t>GASTO REAL AL MES DE OCTUBRE 2018</t>
  </si>
  <si>
    <t>GASTO REAL AL MES DE NOVIEMBRE 2018</t>
  </si>
  <si>
    <t>GASTO REAL AL MES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</si>
</sst>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5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8" fontId="0" fillId="0" borderId="0" xfId="0" applyNumberFormat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857250</xdr:colOff>
      <xdr:row>0</xdr:row>
      <xdr:rowOff>57151</xdr:rowOff>
    </xdr:from>
    <xdr:to>
      <xdr:col>7</xdr:col>
      <xdr:colOff>276225</xdr:colOff>
      <xdr:row>4</xdr:row>
      <xdr:rowOff>57151</xdr:rowOff>
    </xdr:to>
    <xdr:pic>
      <xdr:nvPicPr>
        <xdr:cNvPr id="4" name="Picture 1" descr="Macintosh HD:Users:NancyMudd:Desktop:Screen Shot 2016-10-27 at 10.15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57151"/>
          <a:ext cx="1771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0</xdr:colOff>
      <xdr:row>5</xdr:row>
      <xdr:rowOff>0</xdr:rowOff>
    </xdr:to>
    <xdr:pic>
      <xdr:nvPicPr>
        <xdr:cNvPr id="4" name="Picture 1" descr="Macintosh HD:Users:NancyMudd:Desktop:Screen Shot 2016-10-27 at 10.15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71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0</xdr:colOff>
      <xdr:row>5</xdr:row>
      <xdr:rowOff>0</xdr:rowOff>
    </xdr:to>
    <xdr:pic>
      <xdr:nvPicPr>
        <xdr:cNvPr id="4" name="Picture 1" descr="Macintosh HD:Users:NancyMudd:Desktop:Screen Shot 2016-10-27 at 10.15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71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0</xdr:colOff>
      <xdr:row>5</xdr:row>
      <xdr:rowOff>0</xdr:rowOff>
    </xdr:to>
    <xdr:pic>
      <xdr:nvPicPr>
        <xdr:cNvPr id="4" name="Picture 1" descr="Macintosh HD:Users:NancyMudd:Desktop:Screen Shot 2016-10-27 at 10.15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71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0</xdr:colOff>
      <xdr:row>5</xdr:row>
      <xdr:rowOff>0</xdr:rowOff>
    </xdr:to>
    <xdr:pic>
      <xdr:nvPicPr>
        <xdr:cNvPr id="4" name="Picture 1" descr="Macintosh HD:Users:NancyMudd:Desktop:Screen Shot 2016-10-27 at 10.15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71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409052</xdr:colOff>
      <xdr:row>2</xdr:row>
      <xdr:rowOff>180975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1171052" cy="3714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409052</xdr:colOff>
      <xdr:row>2</xdr:row>
      <xdr:rowOff>180975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1171052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62EAA-DC6C-4747-93C9-CD84445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0FE05A-FEF5-4CAF-9B39-2807F79E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2</xdr:col>
      <xdr:colOff>542402</xdr:colOff>
      <xdr:row>2</xdr:row>
      <xdr:rowOff>180975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1171052" cy="3714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120613</xdr:colOff>
      <xdr:row>0</xdr:row>
      <xdr:rowOff>180975</xdr:rowOff>
    </xdr:from>
    <xdr:to>
      <xdr:col>2</xdr:col>
      <xdr:colOff>529665</xdr:colOff>
      <xdr:row>2</xdr:row>
      <xdr:rowOff>171450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613" y="180975"/>
          <a:ext cx="1171052" cy="3714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2</xdr:col>
      <xdr:colOff>532877</xdr:colOff>
      <xdr:row>2</xdr:row>
      <xdr:rowOff>171450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180975"/>
          <a:ext cx="1171052" cy="3714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313802</xdr:colOff>
      <xdr:row>3</xdr:row>
      <xdr:rowOff>0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200025"/>
          <a:ext cx="1171052" cy="3714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409052</xdr:colOff>
      <xdr:row>2</xdr:row>
      <xdr:rowOff>180975</xdr:rowOff>
    </xdr:to>
    <xdr:pic>
      <xdr:nvPicPr>
        <xdr:cNvPr id="4" name="3 Imagen" descr="Logo-Genéric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1171052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ht="15" customHeight="1" x14ac:dyDescent="0.25">
      <c r="B10" s="21" t="s">
        <v>1</v>
      </c>
      <c r="C10" s="21"/>
      <c r="D10" s="21"/>
      <c r="E10" s="16" t="s">
        <v>5</v>
      </c>
      <c r="F10" s="20" t="s">
        <v>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2" sqref="G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6092596.6500000004</v>
      </c>
      <c r="G12" s="5">
        <v>0.87037094999999998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26" sqref="H2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I5" sqref="I5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C2" s="22" t="s">
        <v>25</v>
      </c>
      <c r="D2" s="22"/>
      <c r="E2" s="22"/>
      <c r="F2" s="22"/>
      <c r="G2" s="1"/>
    </row>
    <row r="3" spans="2:7" x14ac:dyDescent="0.25">
      <c r="C3" s="22"/>
      <c r="D3" s="22"/>
      <c r="E3" s="22"/>
      <c r="F3" s="22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v>4109.72</v>
      </c>
      <c r="G12" s="5">
        <f>F12/E12</f>
        <v>4.834964705882353E-4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  <row r="17" spans="7:7" x14ac:dyDescent="0.25">
      <c r="G17" s="15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C1" workbookViewId="0">
      <selection activeCell="G2" sqref="G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C2" s="22" t="s">
        <v>25</v>
      </c>
      <c r="D2" s="22"/>
      <c r="E2" s="22"/>
      <c r="F2" s="22"/>
      <c r="G2" s="1"/>
    </row>
    <row r="3" spans="2:7" x14ac:dyDescent="0.25">
      <c r="C3" s="22"/>
      <c r="D3" s="22"/>
      <c r="E3" s="22"/>
      <c r="F3" s="22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4">
        <v>722869.43</v>
      </c>
      <c r="G12" s="5">
        <f>F12/E12</f>
        <v>8.5043462352941177E-2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C1" workbookViewId="0">
      <selection activeCell="G2" sqref="G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C2" s="22" t="s">
        <v>25</v>
      </c>
      <c r="D2" s="22"/>
      <c r="E2" s="22"/>
      <c r="F2" s="22"/>
      <c r="G2" s="1"/>
    </row>
    <row r="3" spans="2:7" x14ac:dyDescent="0.25">
      <c r="C3" s="22"/>
      <c r="D3" s="22"/>
      <c r="E3" s="22"/>
      <c r="F3" s="22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v>1303520.48</v>
      </c>
      <c r="G12" s="5">
        <f>F12/E12</f>
        <v>0.1533553505882353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C1" workbookViewId="0">
      <selection activeCell="F24" sqref="F24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C2" s="22" t="s">
        <v>25</v>
      </c>
      <c r="D2" s="22"/>
      <c r="E2" s="22"/>
      <c r="F2" s="22"/>
      <c r="G2" s="1"/>
    </row>
    <row r="3" spans="2:7" x14ac:dyDescent="0.25">
      <c r="C3" s="22"/>
      <c r="D3" s="22"/>
      <c r="E3" s="22"/>
      <c r="F3" s="22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v>2258288.9300000002</v>
      </c>
      <c r="G12" s="5">
        <f>F12/E12</f>
        <v>0.26568105058823532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22" sqref="G2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22" t="s">
        <v>25</v>
      </c>
      <c r="D2" s="22"/>
      <c r="E2" s="22"/>
      <c r="F2" s="22"/>
      <c r="G2" s="1"/>
    </row>
    <row r="3" spans="2:7" x14ac:dyDescent="0.25">
      <c r="C3" s="22"/>
      <c r="D3" s="22"/>
      <c r="E3" s="22"/>
      <c r="F3" s="22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v>3243064.35</v>
      </c>
      <c r="G12" s="5">
        <f>F12/E12</f>
        <v>0.3815369823529412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B7" sqref="B7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f>Mayo18!F12+728403.55</f>
        <v>3971467.9000000004</v>
      </c>
      <c r="G12" s="5">
        <f>F12/E12</f>
        <v>0.46723151764705889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2:G3"/>
    <mergeCell ref="B12:D12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B6" sqref="B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8500000</v>
      </c>
      <c r="F12" s="9">
        <f>Junio18!F12+1076228.62</f>
        <v>5047696.5200000005</v>
      </c>
      <c r="G12" s="5">
        <f>F12/E12</f>
        <v>0.59384664941176479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2:G3"/>
    <mergeCell ref="B12:D12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f>8500000+(979576.03*2)</f>
        <v>10459152.060000001</v>
      </c>
      <c r="F12" s="9">
        <f>1687909.36+Julio18!F12</f>
        <v>6735605.8800000008</v>
      </c>
      <c r="G12" s="5">
        <f>F12/E12</f>
        <v>0.64399158185678007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2:G3"/>
    <mergeCell ref="B12:D12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E12" sqref="E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7.8554687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10459152.050000001</v>
      </c>
      <c r="F12" s="9">
        <v>1109064.32</v>
      </c>
      <c r="G12" s="5">
        <f>F12/E12</f>
        <v>0.10603768973795538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B12:D12"/>
    <mergeCell ref="B2:G3"/>
    <mergeCell ref="C6:F6"/>
    <mergeCell ref="B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B1"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10459152.050000001</v>
      </c>
      <c r="F12" s="9">
        <v>1050138.75</v>
      </c>
      <c r="G12" s="5">
        <f>F12/E12</f>
        <v>0.10040381332825159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B12:D12"/>
    <mergeCell ref="B2:G3"/>
    <mergeCell ref="C6:F6"/>
    <mergeCell ref="B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B1"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10459152.050000001</v>
      </c>
      <c r="F12" s="9">
        <v>455730.83</v>
      </c>
      <c r="G12" s="5">
        <f>F12/E12</f>
        <v>4.3572445244258587E-2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B12:D12"/>
    <mergeCell ref="B2:G3"/>
    <mergeCell ref="C6:F6"/>
    <mergeCell ref="B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H16" sqref="H1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ht="15" customHeight="1" x14ac:dyDescent="0.25">
      <c r="B2" s="22" t="s">
        <v>25</v>
      </c>
      <c r="C2" s="22"/>
      <c r="D2" s="22"/>
      <c r="E2" s="22"/>
      <c r="F2" s="22"/>
      <c r="G2" s="22"/>
    </row>
    <row r="3" spans="2:7" ht="15" customHeight="1" x14ac:dyDescent="0.25">
      <c r="B3" s="22"/>
      <c r="C3" s="22"/>
      <c r="D3" s="22"/>
      <c r="E3" s="22"/>
      <c r="F3" s="22"/>
      <c r="G3" s="22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10459152.050000001</v>
      </c>
      <c r="F12" s="9">
        <v>966677.82</v>
      </c>
      <c r="G12" s="5">
        <f>F12/E12</f>
        <v>9.2424110040545765E-2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B12:D12"/>
    <mergeCell ref="B2:G3"/>
    <mergeCell ref="C6:F6"/>
    <mergeCell ref="B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24" sqref="F24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Enero</vt:lpstr>
      <vt:lpstr>Febrero</vt:lpstr>
      <vt:lpstr>Marzo</vt:lpstr>
      <vt:lpstr>Abril18</vt:lpstr>
      <vt:lpstr>Mayo18</vt:lpstr>
      <vt:lpstr>Junio18</vt:lpstr>
      <vt:lpstr>Julio18</vt:lpstr>
      <vt:lpstr>Ago18</vt:lpstr>
      <vt:lpstr>Sep 18</vt:lpstr>
      <vt:lpstr>Octubre 18</vt:lpstr>
      <vt:lpstr>Noviembre 18</vt:lpstr>
      <vt:lpstr>Diciembre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Laura Nelly Alfaro Reyna</cp:lastModifiedBy>
  <cp:lastPrinted>2017-10-27T16:38:29Z</cp:lastPrinted>
  <dcterms:created xsi:type="dcterms:W3CDTF">2016-06-16T15:34:59Z</dcterms:created>
  <dcterms:modified xsi:type="dcterms:W3CDTF">2019-01-17T17:45:43Z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  <property fmtid="{D5CDD505-2E9C-101B-9397-08002B2CF9AE}" pid="5" name="WorkbookGuid">
    <vt:lpwstr>d4459c84-4899-45fe-b207-8a95adb4f82f</vt:lpwstr>
  </property>
</Properties>
</file>